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90" yWindow="32767" windowWidth="29020" windowHeight="15820" activeTab="0"/>
  </bookViews>
  <sheets>
    <sheet name="TABLA 02-01 Capitalizacion sec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<sst xmlns="http://schemas.openxmlformats.org/spreadsheetml/2006/main" count="33" uniqueCount="32">
  <si>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CAPITALIZACIÓN DE LA BOLSA ESPAÑOLA - Millones de Euros</t>
  </si>
  <si>
    <r>
      <t>EQUITIES MARKET CAPITALIZATION, SPANISH STOCK EXCHANGE -</t>
    </r>
    <r>
      <rPr>
        <b/>
        <sz val="11"/>
        <color indexed="9"/>
        <rFont val="Arial"/>
        <family val="2"/>
      </rPr>
      <t xml:space="preserve"> Euros, in Millions</t>
    </r>
  </si>
  <si>
    <t>TOTAL</t>
  </si>
  <si>
    <t>T-1</t>
  </si>
  <si>
    <t>Petróleo y Energía</t>
  </si>
  <si>
    <t>Materiales Básicos Indus. y Construcción</t>
  </si>
  <si>
    <t>Bienes de Consumo</t>
  </si>
  <si>
    <t>Servicios de Consumo</t>
  </si>
  <si>
    <t>Servicios Financieros (1)</t>
  </si>
  <si>
    <t>Tecnología y Telecomunicaciones</t>
  </si>
  <si>
    <t>Servicios Inmobiliarios</t>
  </si>
  <si>
    <t>Valores Extranjeros</t>
  </si>
  <si>
    <t>Oil and energy</t>
  </si>
  <si>
    <t>Basic Materials, industry and construction</t>
  </si>
  <si>
    <t>Consumer goods</t>
  </si>
  <si>
    <t>Consumer services</t>
  </si>
  <si>
    <t>Financial services (1)</t>
  </si>
  <si>
    <t>Technology and Telecommunications</t>
  </si>
  <si>
    <t>Real Estate services</t>
  </si>
  <si>
    <t>Foreign Equity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</si>
  <si>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</si>
  <si>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</si>
  <si>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</si>
  <si>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</si>
  <si>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</si>
  <si>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</si>
  <si>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</si>
  <si>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</si>
  <si>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Incluye: Mercado Continuo, corros de las cuatro Bolsas, BME Growth y Latibex. T-1: tasa de variación sobre el mismo período inmediatamente anterior. (1) Hasta diciembre de 2018 (incluido) la serie incluye el valor de las empresas de Servicios Inmobiliarios.</t>
  </si>
  <si>
    <t xml:space="preserve">Data includes : SIBE , Outcry System, BME Growth and Latibex.  T1: Variation rate on inmediatly previous time period. (1) Included Real Estate companies until december 2018. </t>
  </si>
  <si>
    <t xml:space="preserve"> </t>
  </si>
  <si>
    <t>Año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</si>
</sst>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p_t_a_-;\-* #,##0.00\ _p_t_a_-;_-* &quot;-&quot;??\ _p_t_a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\ &quot;pta&quot;_-;\-* #,##0\ &quot;pta&quot;_-;_-* &quot;-&quot;\ &quot;pta&quot;_-;_-@_-"/>
    <numFmt numFmtId="169" formatCode="[$-C0A]mmmm\-yy;@"/>
  </numFmts>
  <fonts count="53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rgb="FF00A7C0"/>
        <bgColor indexed="64"/>
      </patternFill>
    </fill>
  </fills>
  <borders count="30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6" fillId="22" borderId="3" applyNumberFormat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30" borderId="3" applyNumberFormat="0" applyAlignment="0" applyProtection="0"/>
    <xf numFmtId="0" fontId="42" fillId="31" borderId="0" applyNumberFormat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2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48" fillId="34" borderId="10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0" fillId="0" borderId="12" applyNumberFormat="0" applyFill="0" applyAlignment="0" applyProtection="0"/>
    <xf numFmtId="0" fontId="5" fillId="0" borderId="13" applyNumberFormat="0" applyFont="0" applyFill="0" applyAlignment="0" applyProtection="0"/>
  </cellStyleXfs>
  <cellXfs count="47">
    <xf numFmtId="0" fontId="0" fillId="0" borderId="0" xfId="0" applyAlignment="1">
      <alignment/>
    </xf>
    <xf numFmtId="0" fontId="45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  <xf numFmtId="0" fontId="51" fillId="0" borderId="0" xfId="0" applyFont="1" applyAlignment="1">
      <alignment/>
    </xf>
    <xf numFmtId="0" fontId="24" fillId="0" borderId="0" xfId="0" applyFont="1" applyAlignment="1">
      <alignment vertical="top"/>
    </xf>
    <xf numFmtId="14" fontId="52" fillId="35" borderId="14" xfId="35" applyFont="1" applyFill="1" applyBorder="1">
      <alignment horizontal="center" vertical="center" wrapText="1"/>
      <protection/>
    </xf>
    <xf numFmtId="14" fontId="52" fillId="35" borderId="15" xfId="35" applyFont="1" applyFill="1" applyBorder="1">
      <alignment horizontal="center" vertical="center" wrapText="1"/>
      <protection/>
    </xf>
    <xf numFmtId="14" fontId="52" fillId="35" borderId="1" xfId="35" applyFont="1" applyFill="1" applyBorder="1">
      <alignment horizontal="center" vertical="center" wrapText="1"/>
      <protection/>
    </xf>
    <xf numFmtId="0" fontId="28" fillId="21" borderId="16" xfId="34" applyFont="1" applyBorder="1">
      <alignment horizontal="center" vertical="center" wrapText="1"/>
      <protection/>
    </xf>
    <xf numFmtId="0" fontId="28" fillId="21" borderId="17" xfId="34" applyFont="1" applyBorder="1">
      <alignment horizontal="center" vertical="center" wrapText="1"/>
      <protection/>
    </xf>
    <xf numFmtId="0" fontId="28" fillId="21" borderId="18" xfId="34" applyFont="1" applyBorder="1">
      <alignment horizontal="center" vertical="center" wrapText="1"/>
      <protection/>
    </xf>
    <xf numFmtId="4" fontId="25" fillId="0" borderId="18" xfId="0" applyNumberFormat="1" applyFont="1" applyBorder="1" applyAlignment="1">
      <alignment/>
    </xf>
    <xf numFmtId="49" fontId="25" fillId="0" borderId="19" xfId="64" applyNumberFormat="1" applyFont="1" applyBorder="1">
      <alignment horizontal="left"/>
      <protection/>
    </xf>
    <xf numFmtId="10" fontId="0" fillId="0" borderId="0" xfId="61" applyNumberFormat="1" applyFont="1" applyAlignment="1">
      <alignment/>
    </xf>
    <xf numFmtId="169" fontId="25" fillId="0" borderId="19" xfId="0" applyNumberFormat="1" applyFont="1" applyBorder="1" applyAlignment="1">
      <alignment horizontal="left"/>
    </xf>
    <xf numFmtId="14" fontId="28" fillId="21" borderId="19" xfId="35" applyFont="1" applyBorder="1">
      <alignment horizontal="center" vertical="center" wrapText="1"/>
      <protection/>
    </xf>
    <xf numFmtId="0" fontId="28" fillId="21" borderId="19" xfId="34" applyFont="1" applyBorder="1">
      <alignment horizontal="center" vertical="center" wrapText="1"/>
      <protection/>
    </xf>
    <xf numFmtId="4" fontId="0" fillId="0" borderId="0" xfId="0" applyNumberFormat="1" applyAlignment="1">
      <alignment/>
    </xf>
    <xf numFmtId="4" fontId="25" fillId="21" borderId="0" xfId="0" applyNumberFormat="1" applyFont="1" applyFill="1" applyAlignment="1">
      <alignment/>
    </xf>
    <xf numFmtId="4" fontId="25" fillId="21" borderId="20" xfId="0" applyNumberFormat="1" applyFont="1" applyFill="1" applyBorder="1" applyAlignment="1">
      <alignment/>
    </xf>
    <xf numFmtId="4" fontId="25" fillId="21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 horizontal="left"/>
    </xf>
    <xf numFmtId="169" fontId="25" fillId="21" borderId="21" xfId="0" applyNumberFormat="1" applyFont="1" applyFill="1" applyBorder="1" applyAlignment="1">
      <alignment horizontal="left"/>
    </xf>
    <xf numFmtId="4" fontId="25" fillId="21" borderId="22" xfId="0" applyNumberFormat="1" applyFont="1" applyFill="1" applyBorder="1" applyAlignment="1">
      <alignment/>
    </xf>
    <xf numFmtId="169" fontId="25" fillId="0" borderId="23" xfId="0" applyNumberFormat="1" applyFont="1" applyBorder="1" applyAlignment="1">
      <alignment horizontal="left"/>
    </xf>
    <xf numFmtId="4" fontId="25" fillId="21" borderId="2" xfId="0" applyNumberFormat="1" applyFont="1" applyFill="1" applyBorder="1" applyAlignment="1">
      <alignment/>
    </xf>
    <xf numFmtId="4" fontId="25" fillId="0" borderId="2" xfId="0" applyNumberFormat="1" applyFont="1" applyBorder="1" applyAlignment="1">
      <alignment/>
    </xf>
    <xf numFmtId="4" fontId="25" fillId="0" borderId="1" xfId="0" applyNumberFormat="1" applyFont="1" applyBorder="1" applyAlignment="1">
      <alignment/>
    </xf>
    <xf numFmtId="169" fontId="25" fillId="0" borderId="24" xfId="0" applyNumberFormat="1" applyFont="1" applyBorder="1" applyAlignment="1">
      <alignment horizontal="left"/>
    </xf>
    <xf numFmtId="4" fontId="25" fillId="21" borderId="25" xfId="0" applyNumberFormat="1" applyFont="1" applyFill="1" applyBorder="1" applyAlignment="1">
      <alignment/>
    </xf>
    <xf numFmtId="4" fontId="25" fillId="0" borderId="25" xfId="0" applyNumberFormat="1" applyFont="1" applyBorder="1" applyAlignment="1">
      <alignment/>
    </xf>
    <xf numFmtId="4" fontId="25" fillId="0" borderId="26" xfId="0" applyNumberFormat="1" applyFont="1" applyBorder="1" applyAlignment="1">
      <alignment/>
    </xf>
    <xf numFmtId="14" fontId="52" fillId="36" borderId="0" xfId="35" applyFont="1" applyFill="1" applyBorder="1" applyAlignment="1">
      <alignment horizontal="center" vertical="center" wrapText="1"/>
      <protection/>
    </xf>
    <xf numFmtId="0" fontId="29" fillId="0" borderId="21" xfId="68" applyFont="1" applyBorder="1" applyAlignment="1">
      <alignment horizontal="left" vertical="top" wrapText="1"/>
      <protection/>
    </xf>
    <xf numFmtId="0" fontId="29" fillId="0" borderId="20" xfId="68" applyFont="1" applyBorder="1" applyAlignment="1">
      <alignment horizontal="left" vertical="top" wrapText="1"/>
      <protection/>
    </xf>
    <xf numFmtId="0" fontId="29" fillId="0" borderId="22" xfId="68" applyFont="1" applyBorder="1" applyAlignment="1">
      <alignment horizontal="left" vertical="top" wrapText="1"/>
      <protection/>
    </xf>
    <xf numFmtId="9" fontId="25" fillId="0" borderId="19" xfId="61" applyFont="1" applyBorder="1" applyAlignment="1">
      <alignment vertical="top" wrapText="1"/>
    </xf>
    <xf numFmtId="9" fontId="24" fillId="0" borderId="0" xfId="61" applyFont="1" applyBorder="1" applyAlignment="1">
      <alignment vertical="top" wrapText="1"/>
    </xf>
    <xf numFmtId="9" fontId="24" fillId="0" borderId="18" xfId="61" applyFont="1" applyBorder="1" applyAlignment="1">
      <alignment vertical="top" wrapText="1"/>
    </xf>
    <xf numFmtId="0" fontId="37" fillId="37" borderId="27" xfId="69" applyFont="1" applyFill="1" applyBorder="1" applyAlignment="1">
      <alignment horizontal="left" vertical="top" wrapText="1"/>
      <protection/>
    </xf>
    <xf numFmtId="0" fontId="37" fillId="37" borderId="28" xfId="69" applyFont="1" applyFill="1" applyBorder="1" applyAlignment="1">
      <alignment horizontal="left" vertical="top" wrapText="1"/>
      <protection/>
    </xf>
    <xf numFmtId="0" fontId="37" fillId="37" borderId="29" xfId="69" applyFont="1" applyFill="1" applyBorder="1" applyAlignment="1">
      <alignment horizontal="left" vertical="top" wrapText="1"/>
      <protection/>
    </xf>
    <xf numFmtId="0" fontId="37" fillId="38" borderId="19" xfId="70" applyFont="1" applyFill="1" applyBorder="1" applyAlignment="1">
      <alignment horizontal="left" wrapText="1"/>
      <protection/>
    </xf>
    <xf numFmtId="0" fontId="37" fillId="38" borderId="0" xfId="70" applyFont="1" applyFill="1" applyBorder="1" applyAlignment="1">
      <alignment horizontal="left" wrapText="1"/>
      <protection/>
    </xf>
    <xf numFmtId="0" fontId="37" fillId="38" borderId="18" xfId="70" applyFont="1" applyFill="1" applyBorder="1" applyAlignment="1">
      <alignment horizontal="left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numero" xfId="59"/>
    <cellStyle name="numero sin decimales" xfId="60"/>
    <cellStyle name="Percent" xfId="61"/>
    <cellStyle name="Porcentaje 2" xfId="62"/>
    <cellStyle name="Salida" xfId="63"/>
    <cellStyle name="Texto" xfId="64"/>
    <cellStyle name="Texto de advertencia" xfId="65"/>
    <cellStyle name="Texto destacado" xfId="66"/>
    <cellStyle name="Texto explicativo" xfId="67"/>
    <cellStyle name="Texto ING" xfId="68"/>
    <cellStyle name="Titular" xfId="69"/>
    <cellStyle name="Titular ING" xfId="70"/>
    <cellStyle name="Título" xfId="71"/>
    <cellStyle name="Título 2" xfId="72"/>
    <cellStyle name="Título 3" xfId="73"/>
    <cellStyle name="Total" xfId="74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110" zoomScaleNormal="110" zoomScalePageLayoutView="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2" sqref="D32"/>
    </sheetView>
  </sheetViews>
  <sheetFormatPr defaultColWidth="11.421875" defaultRowHeight="12.75"/>
  <cols>
    <col min="1" max="1" width="13.00390625" style="0" customWidth="1"/>
    <col min="2" max="2" width="13.8515625" style="0" customWidth="1"/>
    <col min="3" max="3" width="20.140625" style="0" customWidth="1"/>
    <col min="4" max="4" width="18.140625" style="0" customWidth="1"/>
    <col min="5" max="5" width="22.140625" style="0" customWidth="1"/>
    <col min="6" max="6" width="18.8515625" style="0" customWidth="1"/>
    <col min="7" max="7" width="22.57421875" style="0" customWidth="1"/>
    <col min="8" max="8" width="20.8515625" style="0" customWidth="1"/>
    <col min="9" max="11" width="18.8515625" style="0" customWidth="1"/>
    <col min="12" max="12" width="16.00390625" style="0" bestFit="1" customWidth="1"/>
  </cols>
  <sheetData>
    <row r="1" spans="1:11" ht="1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1" customFormat="1" ht="1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2" customFormat="1" ht="25.5">
      <c r="A3" s="16"/>
      <c r="B3" s="34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7" t="s">
        <v>9</v>
      </c>
      <c r="J3" s="7" t="s">
        <v>10</v>
      </c>
      <c r="K3" s="8" t="s">
        <v>11</v>
      </c>
    </row>
    <row r="4" spans="1:11" s="4" customFormat="1" ht="25.5">
      <c r="A4" s="17"/>
      <c r="B4" s="34"/>
      <c r="C4" s="9" t="s">
        <v>3</v>
      </c>
      <c r="D4" s="10" t="s">
        <v>12</v>
      </c>
      <c r="E4" s="10" t="s">
        <v>13</v>
      </c>
      <c r="F4" s="10" t="s">
        <v>14</v>
      </c>
      <c r="G4" s="10" t="s">
        <v>15</v>
      </c>
      <c r="H4" s="9" t="s">
        <v>16</v>
      </c>
      <c r="I4" s="10" t="s">
        <v>17</v>
      </c>
      <c r="J4" s="10" t="s">
        <v>18</v>
      </c>
      <c r="K4" s="11" t="s">
        <v>19</v>
      </c>
    </row>
    <row r="5" spans="1:11" s="2" customFormat="1" ht="15" customHeight="1">
      <c r="A5" s="13" t="s">
        <v>20</v>
      </c>
      <c r="B5" s="19">
        <v>975382.5471929999</v>
      </c>
      <c r="C5" s="3">
        <v>-7.912441899042999</v>
      </c>
      <c r="D5" s="3">
        <v>111644.523754</v>
      </c>
      <c r="E5" s="3">
        <v>54658.863805</v>
      </c>
      <c r="F5" s="3">
        <v>140585.803072</v>
      </c>
      <c r="G5" s="3">
        <v>66002.202351</v>
      </c>
      <c r="H5" s="3">
        <v>189747.091596</v>
      </c>
      <c r="I5" s="3">
        <v>77341.8805</v>
      </c>
      <c r="J5" s="3"/>
      <c r="K5" s="12">
        <v>335402.18211500003</v>
      </c>
    </row>
    <row r="6" spans="1:11" s="2" customFormat="1" ht="15" customHeight="1">
      <c r="A6" s="13" t="s">
        <v>21</v>
      </c>
      <c r="B6" s="19">
        <v>1035332.4872559998</v>
      </c>
      <c r="C6" s="3">
        <v>6.146300262961102</v>
      </c>
      <c r="D6" s="3">
        <v>114869.624059</v>
      </c>
      <c r="E6" s="3">
        <v>55760.52369</v>
      </c>
      <c r="F6" s="3">
        <v>129047.112035</v>
      </c>
      <c r="G6" s="3">
        <v>67394.105145</v>
      </c>
      <c r="H6" s="3">
        <v>190973.123764</v>
      </c>
      <c r="I6" s="3">
        <v>72076.572084</v>
      </c>
      <c r="J6" s="3"/>
      <c r="K6" s="12">
        <v>405211.426479</v>
      </c>
    </row>
    <row r="7" spans="1:11" s="2" customFormat="1" ht="15" customHeight="1">
      <c r="A7" s="13" t="s">
        <v>22</v>
      </c>
      <c r="B7" s="19">
        <v>1137417.863699</v>
      </c>
      <c r="C7" s="3">
        <v>9.860153882890588</v>
      </c>
      <c r="D7" s="3">
        <v>118454.952914</v>
      </c>
      <c r="E7" s="3">
        <v>66674.142088</v>
      </c>
      <c r="F7" s="3">
        <v>123297.463709</v>
      </c>
      <c r="G7" s="3">
        <v>85411.977524</v>
      </c>
      <c r="H7" s="3">
        <v>225135.984671</v>
      </c>
      <c r="I7" s="3">
        <v>80508.532332</v>
      </c>
      <c r="J7" s="3"/>
      <c r="K7" s="12">
        <v>437934.81046099996</v>
      </c>
    </row>
    <row r="8" spans="1:11" s="2" customFormat="1" ht="15" customHeight="1">
      <c r="A8" s="13" t="s">
        <v>23</v>
      </c>
      <c r="B8" s="19">
        <v>990866.8806449999</v>
      </c>
      <c r="C8" s="3">
        <v>-12.88453326883765</v>
      </c>
      <c r="D8" s="3">
        <v>127470.204819</v>
      </c>
      <c r="E8" s="3">
        <v>62368.785758</v>
      </c>
      <c r="F8" s="3">
        <v>101258.072622</v>
      </c>
      <c r="G8" s="3">
        <v>54267.493733</v>
      </c>
      <c r="H8" s="3">
        <v>170027.093362</v>
      </c>
      <c r="I8" s="3">
        <v>76506.043536</v>
      </c>
      <c r="J8" s="3"/>
      <c r="K8" s="12">
        <v>398969.18681499996</v>
      </c>
    </row>
    <row r="9" spans="1:11" s="2" customFormat="1" ht="15" customHeight="1">
      <c r="A9" s="13" t="s">
        <v>24</v>
      </c>
      <c r="B9" s="19">
        <v>1105661.723796</v>
      </c>
      <c r="C9" s="3">
        <v>11.585294189697315</v>
      </c>
      <c r="D9" s="3">
        <v>145553.132948</v>
      </c>
      <c r="E9" s="3">
        <v>75869.25662</v>
      </c>
      <c r="F9" s="3">
        <v>134331.491221</v>
      </c>
      <c r="G9" s="3">
        <v>58317.761596</v>
      </c>
      <c r="H9" s="3">
        <v>134869.131287</v>
      </c>
      <c r="I9" s="3">
        <v>86132.273692</v>
      </c>
      <c r="J9" s="3">
        <v>30809.236412</v>
      </c>
      <c r="K9" s="12">
        <v>439779.44002</v>
      </c>
    </row>
    <row r="10" spans="1:11" s="2" customFormat="1" ht="15" customHeight="1">
      <c r="A10" s="13" t="s">
        <v>25</v>
      </c>
      <c r="B10" s="19">
        <v>948209.247768273</v>
      </c>
      <c r="C10" s="3">
        <v>-14.240564961148806</v>
      </c>
      <c r="D10" s="3">
        <v>150194.671169146</v>
      </c>
      <c r="E10" s="3">
        <v>80615.2697962311</v>
      </c>
      <c r="F10" s="3">
        <v>113643.942641392</v>
      </c>
      <c r="G10" s="3">
        <v>44159.0035869085</v>
      </c>
      <c r="H10" s="3">
        <v>135236.728418695</v>
      </c>
      <c r="I10" s="3">
        <v>72772.9398534568</v>
      </c>
      <c r="J10" s="3">
        <v>25141.4979395884</v>
      </c>
      <c r="K10" s="12">
        <v>326445.1943628551</v>
      </c>
    </row>
    <row r="11" spans="1:11" s="2" customFormat="1" ht="15" customHeight="1">
      <c r="A11" s="15" t="s">
        <v>26</v>
      </c>
      <c r="B11" s="19">
        <v>1082047.593270328</v>
      </c>
      <c r="C11" s="3">
        <v>14.426923042460077</v>
      </c>
      <c r="D11" s="3">
        <v>163109.566339298</v>
      </c>
      <c r="E11" s="3">
        <v>84848.81123507181</v>
      </c>
      <c r="F11" s="3">
        <v>117982.73812830601</v>
      </c>
      <c r="G11" s="3">
        <v>43131.007078300994</v>
      </c>
      <c r="H11" s="3">
        <v>160048.9411003758</v>
      </c>
      <c r="I11" s="3">
        <v>88275.393748364</v>
      </c>
      <c r="J11" s="3">
        <v>27776.2940314259</v>
      </c>
      <c r="K11" s="12">
        <v>396874.8416091854</v>
      </c>
    </row>
    <row r="12" spans="1:11" s="2" customFormat="1" ht="15" customHeight="1">
      <c r="A12" s="15" t="s">
        <v>27</v>
      </c>
      <c r="B12" s="21">
        <v>1029003.00615803</v>
      </c>
      <c r="C12" s="22">
        <v>-2.4963052544673303</v>
      </c>
      <c r="D12" s="22">
        <v>163802.371067084</v>
      </c>
      <c r="E12" s="22">
        <v>69962.9146871767</v>
      </c>
      <c r="F12" s="22">
        <v>100374.859739338</v>
      </c>
      <c r="G12" s="22">
        <v>37215.2293739913</v>
      </c>
      <c r="H12" s="22">
        <v>156444.014371384</v>
      </c>
      <c r="I12" s="22">
        <v>67469.6354173898</v>
      </c>
      <c r="J12" s="22">
        <v>26526.7609861795</v>
      </c>
      <c r="K12" s="12">
        <v>407207.22051548667</v>
      </c>
    </row>
    <row r="13" spans="1:11" s="2" customFormat="1" ht="15" customHeight="1" thickBot="1">
      <c r="A13" s="24" t="s">
        <v>31</v>
      </c>
      <c r="B13" s="20">
        <v>1202047.722653</v>
      </c>
      <c r="C13" s="20">
        <v>1.9</v>
      </c>
      <c r="D13" s="20">
        <v>165943.862694</v>
      </c>
      <c r="E13" s="20">
        <v>47501.954377</v>
      </c>
      <c r="F13" s="20">
        <v>149963.984904</v>
      </c>
      <c r="G13" s="20">
        <v>46434.329698</v>
      </c>
      <c r="H13" s="20">
        <v>181307.915805</v>
      </c>
      <c r="I13" s="20">
        <v>79460.570789</v>
      </c>
      <c r="J13" s="20">
        <v>26844.799166</v>
      </c>
      <c r="K13" s="25">
        <v>504590.30522</v>
      </c>
    </row>
    <row r="14" spans="1:11" s="2" customFormat="1" ht="15" customHeight="1">
      <c r="A14" s="15">
        <v>45017</v>
      </c>
      <c r="B14" s="19">
        <v>1102376.702830461</v>
      </c>
      <c r="C14" s="3">
        <v>-0.49</v>
      </c>
      <c r="D14" s="3">
        <v>174090.96011383602</v>
      </c>
      <c r="E14" s="3">
        <v>63379.9093580365</v>
      </c>
      <c r="F14" s="3">
        <v>119941.24596167998</v>
      </c>
      <c r="G14" s="3">
        <v>45160.18591956021</v>
      </c>
      <c r="H14" s="3">
        <v>159893.8583499874</v>
      </c>
      <c r="I14" s="3">
        <v>83873.94896566622</v>
      </c>
      <c r="J14" s="3">
        <v>26066.0906916016</v>
      </c>
      <c r="K14" s="12">
        <f aca="true" t="shared" si="0" ref="K14:K20">B14-D14-E14-F14-G14-H14-I14-J14</f>
        <v>429970.5034700931</v>
      </c>
    </row>
    <row r="15" spans="1:11" s="2" customFormat="1" ht="15" customHeight="1">
      <c r="A15" s="15">
        <v>45047</v>
      </c>
      <c r="B15" s="19">
        <v>1086500.194215</v>
      </c>
      <c r="C15" s="3">
        <v>-1.44</v>
      </c>
      <c r="D15" s="3">
        <v>167731.15424837</v>
      </c>
      <c r="E15" s="3">
        <v>63045.86044413</v>
      </c>
      <c r="F15" s="3">
        <v>120700.58812726</v>
      </c>
      <c r="G15" s="3">
        <v>43906.983827879994</v>
      </c>
      <c r="H15" s="3">
        <v>154653.86455715</v>
      </c>
      <c r="I15" s="3">
        <v>84067.012421</v>
      </c>
      <c r="J15" s="3">
        <v>25615.111306630002</v>
      </c>
      <c r="K15" s="12">
        <f t="shared" si="0"/>
        <v>426779.61928257986</v>
      </c>
    </row>
    <row r="16" spans="1:11" s="2" customFormat="1" ht="15" customHeight="1">
      <c r="A16" s="15">
        <v>45078</v>
      </c>
      <c r="B16" s="19">
        <v>1151388.569235</v>
      </c>
      <c r="C16" s="3">
        <v>5.97</v>
      </c>
      <c r="D16" s="3">
        <v>172333.5723913</v>
      </c>
      <c r="E16" s="3">
        <v>44718.37590108</v>
      </c>
      <c r="F16" s="3">
        <v>134238.26076764</v>
      </c>
      <c r="G16" s="3">
        <v>44838.17245911</v>
      </c>
      <c r="H16" s="3">
        <v>169028.83983881</v>
      </c>
      <c r="I16" s="3">
        <v>83214.36635488001</v>
      </c>
      <c r="J16" s="3">
        <v>26078.617764669998</v>
      </c>
      <c r="K16" s="12">
        <f t="shared" si="0"/>
        <v>476938.36375751003</v>
      </c>
    </row>
    <row r="17" spans="1:11" s="2" customFormat="1" ht="15" customHeight="1">
      <c r="A17" s="15">
        <v>45108</v>
      </c>
      <c r="B17" s="21">
        <v>1160410.088682</v>
      </c>
      <c r="C17" s="22">
        <v>0.78</v>
      </c>
      <c r="D17" s="22">
        <v>166457.97836338</v>
      </c>
      <c r="E17" s="22">
        <v>44731.085931730006</v>
      </c>
      <c r="F17" s="22">
        <v>133571.57188893</v>
      </c>
      <c r="G17" s="22">
        <v>45616.91444418</v>
      </c>
      <c r="H17" s="22">
        <v>174895.03771798</v>
      </c>
      <c r="I17" s="22">
        <v>82489.83873786</v>
      </c>
      <c r="J17" s="22">
        <v>26228.44961111</v>
      </c>
      <c r="K17" s="12">
        <f t="shared" si="0"/>
        <v>486419.2119868301</v>
      </c>
    </row>
    <row r="18" spans="1:11" s="2" customFormat="1" ht="15" customHeight="1">
      <c r="A18" s="23">
        <v>45139</v>
      </c>
      <c r="B18" s="21">
        <v>1140465.561138</v>
      </c>
      <c r="C18" s="22">
        <v>-1.72</v>
      </c>
      <c r="D18" s="22">
        <v>160819.221394</v>
      </c>
      <c r="E18" s="22">
        <v>44160.017255</v>
      </c>
      <c r="F18" s="22">
        <v>135321.654048</v>
      </c>
      <c r="G18" s="22">
        <v>44572.535844</v>
      </c>
      <c r="H18" s="22">
        <v>174090.149467</v>
      </c>
      <c r="I18" s="22">
        <v>79972.393355</v>
      </c>
      <c r="J18" s="22">
        <v>25934.820674</v>
      </c>
      <c r="K18" s="12">
        <f t="shared" si="0"/>
        <v>475594.76910100004</v>
      </c>
    </row>
    <row r="19" spans="1:11" s="2" customFormat="1" ht="15" customHeight="1">
      <c r="A19" s="23">
        <v>45170</v>
      </c>
      <c r="B19" s="21">
        <v>1128223.95</v>
      </c>
      <c r="C19" s="22">
        <v>-1.07</v>
      </c>
      <c r="D19" s="22">
        <v>158082.43</v>
      </c>
      <c r="E19" s="22">
        <v>43178.45</v>
      </c>
      <c r="F19" s="22">
        <v>134458.77</v>
      </c>
      <c r="G19" s="22">
        <v>42703.97</v>
      </c>
      <c r="H19" s="22">
        <v>177109.1</v>
      </c>
      <c r="I19" s="22">
        <v>75885.5</v>
      </c>
      <c r="J19" s="22">
        <v>25728.06</v>
      </c>
      <c r="K19" s="12">
        <f>B19-D19-E19-F19-G19-H19-I19-J19</f>
        <v>471077.6700000001</v>
      </c>
    </row>
    <row r="20" spans="1:11" s="2" customFormat="1" ht="15" customHeight="1">
      <c r="A20" s="15">
        <v>45200</v>
      </c>
      <c r="B20" s="21">
        <v>1088068.791225</v>
      </c>
      <c r="C20" s="22">
        <v>-3.56</v>
      </c>
      <c r="D20" s="22">
        <v>154627.221456</v>
      </c>
      <c r="E20" s="22">
        <v>42093.688899</v>
      </c>
      <c r="F20" s="22">
        <v>123873.211527</v>
      </c>
      <c r="G20" s="22">
        <v>40970.900756</v>
      </c>
      <c r="H20" s="22">
        <v>173254.175866</v>
      </c>
      <c r="I20" s="22">
        <v>69250.569093</v>
      </c>
      <c r="J20" s="22">
        <v>25145.315164</v>
      </c>
      <c r="K20" s="12">
        <f t="shared" si="0"/>
        <v>458853.708464</v>
      </c>
    </row>
    <row r="21" spans="1:11" s="2" customFormat="1" ht="15" customHeight="1">
      <c r="A21" s="15">
        <v>45231</v>
      </c>
      <c r="B21" s="21">
        <v>1179681.722215</v>
      </c>
      <c r="C21" s="22">
        <v>8.42</v>
      </c>
      <c r="D21" s="22">
        <v>164311.900838519</v>
      </c>
      <c r="E21" s="22">
        <v>45208.88159268</v>
      </c>
      <c r="F21" s="22">
        <v>143052.07070974</v>
      </c>
      <c r="G21" s="22">
        <v>45127.36912102411</v>
      </c>
      <c r="H21" s="22">
        <v>189774.58383415</v>
      </c>
      <c r="I21" s="22">
        <v>80550.88962197</v>
      </c>
      <c r="J21" s="22">
        <v>26221.93549804</v>
      </c>
      <c r="K21" s="12">
        <f aca="true" t="shared" si="1" ref="K21:K26">B21-D21-E21-F21-G21-H21-I21-J21</f>
        <v>485434.0909988769</v>
      </c>
    </row>
    <row r="22" spans="1:11" s="2" customFormat="1" ht="15" customHeight="1">
      <c r="A22" s="26">
        <v>45261</v>
      </c>
      <c r="B22" s="27">
        <v>1202047.722653</v>
      </c>
      <c r="C22" s="28">
        <v>1.9</v>
      </c>
      <c r="D22" s="28">
        <v>165943.862694</v>
      </c>
      <c r="E22" s="28">
        <v>47501.954377</v>
      </c>
      <c r="F22" s="28">
        <v>149963.984904</v>
      </c>
      <c r="G22" s="28">
        <v>46434.329698</v>
      </c>
      <c r="H22" s="28">
        <v>181307.915805</v>
      </c>
      <c r="I22" s="28">
        <v>79460.570789</v>
      </c>
      <c r="J22" s="28">
        <v>26844.799166</v>
      </c>
      <c r="K22" s="29">
        <f t="shared" si="1"/>
        <v>504590.30522</v>
      </c>
    </row>
    <row r="23" spans="1:11" s="2" customFormat="1" ht="15" customHeight="1">
      <c r="A23" s="30">
        <v>45292</v>
      </c>
      <c r="B23" s="31">
        <v>1202307.230443</v>
      </c>
      <c r="C23" s="32">
        <v>0.02</v>
      </c>
      <c r="D23" s="32">
        <v>157177.020423</v>
      </c>
      <c r="E23" s="32">
        <v>44627.216701</v>
      </c>
      <c r="F23" s="32">
        <v>147915.677495</v>
      </c>
      <c r="G23" s="32">
        <v>46570.825305</v>
      </c>
      <c r="H23" s="32">
        <v>186316.847923</v>
      </c>
      <c r="I23" s="32">
        <v>81525.749887</v>
      </c>
      <c r="J23" s="32">
        <v>26236.212661</v>
      </c>
      <c r="K23" s="33">
        <f t="shared" si="1"/>
        <v>511937.68004800024</v>
      </c>
    </row>
    <row r="24" spans="1:11" s="2" customFormat="1" ht="15" customHeight="1">
      <c r="A24" s="15">
        <v>45323</v>
      </c>
      <c r="B24" s="21">
        <v>1198156.71748</v>
      </c>
      <c r="C24" s="22">
        <v>-0.35</v>
      </c>
      <c r="D24" s="22">
        <v>147640.02498636</v>
      </c>
      <c r="E24" s="22">
        <v>44601.61356482</v>
      </c>
      <c r="F24" s="22">
        <v>150238.33671864</v>
      </c>
      <c r="G24" s="22">
        <v>48255.35892444</v>
      </c>
      <c r="H24" s="22">
        <v>191612.55548727</v>
      </c>
      <c r="I24" s="22">
        <v>75232.68023106</v>
      </c>
      <c r="J24" s="22">
        <v>25633.34842336</v>
      </c>
      <c r="K24" s="12">
        <f t="shared" si="1"/>
        <v>514942.79914405005</v>
      </c>
    </row>
    <row r="25" spans="1:11" s="2" customFormat="1" ht="15" customHeight="1">
      <c r="A25" s="15">
        <v>45352</v>
      </c>
      <c r="B25" s="21">
        <v>1266940.615035</v>
      </c>
      <c r="C25" s="22">
        <v>5.74</v>
      </c>
      <c r="D25" s="22">
        <v>154163.75050094</v>
      </c>
      <c r="E25" s="22">
        <v>46003.34582639</v>
      </c>
      <c r="F25" s="22">
        <v>169466.1342976</v>
      </c>
      <c r="G25" s="22">
        <v>51406.33118804</v>
      </c>
      <c r="H25" s="22">
        <v>220168.52608988</v>
      </c>
      <c r="I25" s="22">
        <v>79127.8798817</v>
      </c>
      <c r="J25" s="22">
        <v>26666.69273094</v>
      </c>
      <c r="K25" s="12">
        <f t="shared" si="1"/>
        <v>519937.95451951</v>
      </c>
    </row>
    <row r="26" spans="1:11" s="2" customFormat="1" ht="15" customHeight="1">
      <c r="A26" s="26">
        <v>45383</v>
      </c>
      <c r="B26" s="27">
        <v>1249210.23158</v>
      </c>
      <c r="C26" s="28">
        <v>-1.4</v>
      </c>
      <c r="D26" s="28">
        <v>155559.35102869</v>
      </c>
      <c r="E26" s="28">
        <v>44763.62166527</v>
      </c>
      <c r="F26" s="28">
        <v>158328.11208952</v>
      </c>
      <c r="G26" s="28">
        <v>49833.53237568</v>
      </c>
      <c r="H26" s="28">
        <v>222348.27347981</v>
      </c>
      <c r="I26" s="28">
        <v>78613.60308696</v>
      </c>
      <c r="J26" s="28">
        <v>27195.29681704</v>
      </c>
      <c r="K26" s="29">
        <f t="shared" si="1"/>
        <v>512568.44103702967</v>
      </c>
    </row>
    <row r="27" spans="1:11" s="2" customFormat="1" ht="19.5" customHeight="1">
      <c r="A27" s="38" t="s">
        <v>28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</row>
    <row r="28" spans="1:11" s="5" customFormat="1" ht="15" customHeight="1" thickBot="1">
      <c r="A28" s="35" t="s">
        <v>29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2:3" ht="12">
      <c r="B29" s="18" t="s">
        <v>30</v>
      </c>
      <c r="C29" s="14"/>
    </row>
  </sheetData>
  <sheetProtection/>
  <mergeCells count="5">
    <mergeCell ref="B3:B4"/>
    <mergeCell ref="A28:K28"/>
    <mergeCell ref="A27:K27"/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&amp;CPágina &amp;P de &amp;F</oddHeader>
    <oddFooter>&amp;L&amp;"Noto Sans"&amp;10&amp;K000000&amp;"Noto Sans"&amp;10&amp;K000000&amp;"Noto Sans"&amp;10&amp;K000000&amp;"Noto Sans"&amp;10&amp;K000000
&amp;1#&amp;"Calibri"&amp;10&amp;K000000 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dcterms:created xsi:type="dcterms:W3CDTF">2008-08-13T11:02:26Z</dcterms:created>
  <dcterms:modified xsi:type="dcterms:W3CDTF">2024-05-16T15:41:47Z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